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рейтинг МКД 2022" sheetId="1" r:id="rId1"/>
  </sheets>
  <definedNames>
    <definedName name="_xlnm._FilterDatabase" localSheetId="0" hidden="1">'рейтинг МКД 2022'!$A$3:$AC$22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</calcChain>
</file>

<file path=xl/sharedStrings.xml><?xml version="1.0" encoding="utf-8"?>
<sst xmlns="http://schemas.openxmlformats.org/spreadsheetml/2006/main" count="251" uniqueCount="172">
  <si>
    <t>№ п/п</t>
  </si>
  <si>
    <t>Общие сведения о территории</t>
  </si>
  <si>
    <t xml:space="preserve">критерий 1 </t>
  </si>
  <si>
    <r>
      <rPr>
        <b/>
        <sz val="12"/>
        <color rgb="FF000000"/>
        <rFont val="Times New Roman"/>
        <family val="1"/>
        <charset val="204"/>
      </rPr>
      <t>критерий 2</t>
    </r>
    <r>
      <rPr>
        <sz val="12"/>
        <color rgb="FF000000"/>
        <rFont val="Times New Roman"/>
        <family val="1"/>
        <charset val="204"/>
      </rPr>
      <t xml:space="preserve"> проведение ремонтра дорожных покрытий </t>
    </r>
  </si>
  <si>
    <t>Выполнение необходимых условий и принятие решений общим собранием собственников</t>
  </si>
  <si>
    <t>критерий 4</t>
  </si>
  <si>
    <t>критерий 3</t>
  </si>
  <si>
    <t>критерий 7</t>
  </si>
  <si>
    <t>итого баллов</t>
  </si>
  <si>
    <t>предложения/замечания</t>
  </si>
  <si>
    <t>№ п/п в Журнале</t>
  </si>
  <si>
    <t>Дата</t>
  </si>
  <si>
    <t>Объект</t>
  </si>
  <si>
    <t>Депутат/округ</t>
  </si>
  <si>
    <t>год постройки</t>
  </si>
  <si>
    <t>срок эксплуатации</t>
  </si>
  <si>
    <t>Баллы</t>
  </si>
  <si>
    <t>лет до даты проведения оценки</t>
  </si>
  <si>
    <t>выбран и реализован способ управления мкд</t>
  </si>
  <si>
    <t>совет дома выбран (да)/не выбран (нет)</t>
  </si>
  <si>
    <t>минимальный перечень</t>
  </si>
  <si>
    <t>дополнительный перечень</t>
  </si>
  <si>
    <t>трудовое участие</t>
  </si>
  <si>
    <t>обязательство принять в общедомовое им-во с последующим содержанием</t>
  </si>
  <si>
    <t>софинансирование</t>
  </si>
  <si>
    <t>схема разработана, утверждена п.6 баллы (10- есть проект со сметой 5- схема на топограф.съемке)</t>
  </si>
  <si>
    <t>вопрос обеспечения в ходе благоустройства доступности для МГН</t>
  </si>
  <si>
    <t>Баллы (критерий 5 "Существует необхо-димость для организации безъбарьерного доступа")</t>
  </si>
  <si>
    <t>предварительная стоимость тыс.руб</t>
  </si>
  <si>
    <t xml:space="preserve">% проголосовавших за предложение по включению в МП </t>
  </si>
  <si>
    <t>финансовая дисциплина % своевременной оплаты</t>
  </si>
  <si>
    <t xml:space="preserve">синхронизация выполнения работ с иными             программами МО </t>
  </si>
  <si>
    <t>да</t>
  </si>
  <si>
    <t>да 3 вида работ</t>
  </si>
  <si>
    <t>рассмотрен, отказ</t>
  </si>
  <si>
    <t xml:space="preserve"> оценка заявок, принятых с 13.06.2023 по 31.10.2023 г.</t>
  </si>
  <si>
    <t>1/23</t>
  </si>
  <si>
    <t>2/23</t>
  </si>
  <si>
    <t xml:space="preserve">да  </t>
  </si>
  <si>
    <t>отказ</t>
  </si>
  <si>
    <t>2074.8</t>
  </si>
  <si>
    <t>94.2%</t>
  </si>
  <si>
    <t>89.27%</t>
  </si>
  <si>
    <t>Ремонт дворового проезда, оборудование парковок, озеленение( установка 2 клумб), установка 2 урн</t>
  </si>
  <si>
    <t>86.7%</t>
  </si>
  <si>
    <t>88.49</t>
  </si>
  <si>
    <t>5636.0</t>
  </si>
  <si>
    <t>88.95%</t>
  </si>
  <si>
    <t>Ремонт дворового проезда,  озеленение, установка 4 урн, 3 скамеек, оборудование парковки, укладка плиточного покрытия, установка 7 цветочниц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</si>
  <si>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</si>
  <si>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</si>
  <si>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</si>
  <si>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</si>
  <si>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</si>
  <si>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</si>
  <si>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</si>
  <si>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</si>
  <si>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</si>
  <si>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</si>
  <si>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</si>
  <si>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</si>
  <si>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</si>
  <si>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</si>
  <si>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</si>
  <si>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Красноармейская д.12а</t>
  </si>
  <si>
    <t>Харченко д.31</t>
  </si>
  <si>
    <t>1-ая Поселочная д. 15</t>
  </si>
  <si>
    <t>Стахановская д. 4</t>
  </si>
  <si>
    <t>Рижский д.67а</t>
  </si>
  <si>
    <t>Рижский д.87</t>
  </si>
  <si>
    <t>Генерала Маргелова д.9</t>
  </si>
  <si>
    <t>Гражданская д.23</t>
  </si>
  <si>
    <t>4555.125</t>
  </si>
  <si>
    <t>97.24%</t>
  </si>
  <si>
    <t>ремонт дворового прооезда</t>
  </si>
  <si>
    <t>нет</t>
  </si>
  <si>
    <t>91.3%</t>
  </si>
  <si>
    <t>1043.701</t>
  </si>
  <si>
    <t>Ремонт дворового проезда, оборудование парковок</t>
  </si>
  <si>
    <t>да 2 вида работ</t>
  </si>
  <si>
    <t>рассмотрен .отказ</t>
  </si>
  <si>
    <t>71.66%</t>
  </si>
  <si>
    <t>96.89%</t>
  </si>
  <si>
    <t>Ремонт дворового проезда, установка7 урн, 7 скамеек</t>
  </si>
  <si>
    <t>92.8%</t>
  </si>
  <si>
    <t>69.17%</t>
  </si>
  <si>
    <t>87.35%</t>
  </si>
  <si>
    <t>17563.380</t>
  </si>
  <si>
    <t>92.37%</t>
  </si>
  <si>
    <t>92.3%</t>
  </si>
  <si>
    <t>Ремонт дворового проезда, установка 2 урн, 2 скамеек</t>
  </si>
  <si>
    <t>5965.560</t>
  </si>
  <si>
    <t>64.8%</t>
  </si>
  <si>
    <t>88.68%</t>
  </si>
  <si>
    <t>94.93%</t>
  </si>
  <si>
    <t>Ремонт дворового проезда, оборудование парковок,ремонт тротуаров, озеленение, освещение</t>
  </si>
  <si>
    <t>98.7%</t>
  </si>
  <si>
    <t>3714.634</t>
  </si>
  <si>
    <t>Ремонт дворового проезда, оборудование парковок, озеленение, установка 9 урн, 9 скамеек, освещение.</t>
  </si>
  <si>
    <t>5727.928</t>
  </si>
  <si>
    <t>99.85%</t>
  </si>
  <si>
    <t>да 1 вид работ</t>
  </si>
  <si>
    <t>90.93%</t>
  </si>
  <si>
    <t>Ремонт дворового проезда, оборудование парковок, установка 3 урн, 3 скамеек</t>
  </si>
  <si>
    <t>7784.850</t>
  </si>
  <si>
    <t>94.18%</t>
  </si>
  <si>
    <t>Звездная 10</t>
  </si>
  <si>
    <t>8772.000</t>
  </si>
  <si>
    <t>89.43%</t>
  </si>
  <si>
    <t>Ремонт дворового проезда, установка 9 урн, 9 скамеек</t>
  </si>
  <si>
    <t>99.45%</t>
  </si>
  <si>
    <t>99.76%</t>
  </si>
  <si>
    <t>Алтаева 9</t>
  </si>
  <si>
    <t>1794.484</t>
  </si>
  <si>
    <t>94.82%</t>
  </si>
  <si>
    <t>95.40%</t>
  </si>
  <si>
    <t>Ремонт дворового проезда, оборудование парковок, озеленение, установка 7 урн, 7 скамеек, освещение</t>
  </si>
  <si>
    <t>Алтаева 7</t>
  </si>
  <si>
    <t>Алтаева 5</t>
  </si>
  <si>
    <t>1457.672</t>
  </si>
  <si>
    <t>1216.472</t>
  </si>
  <si>
    <t>Ремонт дворового проезда, оборудование парковок, озеленение, установка 4 урн 4 скамеек, освещение</t>
  </si>
  <si>
    <t>84.34%</t>
  </si>
  <si>
    <t>97.59%</t>
  </si>
  <si>
    <t>85.35%</t>
  </si>
  <si>
    <t>98.72%</t>
  </si>
  <si>
    <t>92.57%</t>
  </si>
  <si>
    <t>97.72%</t>
  </si>
  <si>
    <t>7/Михачева А.М.</t>
  </si>
  <si>
    <t>1/Бурлин Ю.В.</t>
  </si>
  <si>
    <t>Госпитальная, д.7</t>
  </si>
  <si>
    <t>11/Болотин К.В.</t>
  </si>
  <si>
    <t>13/Неваленная Г.И</t>
  </si>
  <si>
    <t>14/Барабанов Д.А.</t>
  </si>
  <si>
    <t>Рижский 77</t>
  </si>
  <si>
    <t>73.59%</t>
  </si>
  <si>
    <t>92.27%</t>
  </si>
  <si>
    <t>93.1%</t>
  </si>
  <si>
    <t>12503.360</t>
  </si>
  <si>
    <t>95.81%</t>
  </si>
  <si>
    <t>ремонт дворового проезда</t>
  </si>
  <si>
    <t>96.83%</t>
  </si>
  <si>
    <t>99.71%</t>
  </si>
  <si>
    <t>Народная 10</t>
  </si>
  <si>
    <t>72.07%</t>
  </si>
  <si>
    <t>не рассмотрен</t>
  </si>
  <si>
    <t>2312.680</t>
  </si>
  <si>
    <t>Алтаева 1</t>
  </si>
  <si>
    <t>ремонт проезда, оборудование парковок, удаление деревьев 5 шт</t>
  </si>
  <si>
    <t>70.83%</t>
  </si>
  <si>
    <t>64.68%</t>
  </si>
  <si>
    <t>1015.993</t>
  </si>
  <si>
    <t>Ремонт дворового проезда, оборудование парковок, озеленение, установка 2 урн 2 скамеек, освещение</t>
  </si>
  <si>
    <t>91.72%</t>
  </si>
  <si>
    <t>98.48%</t>
  </si>
  <si>
    <t>95.09%</t>
  </si>
  <si>
    <t>Киселева 23</t>
  </si>
  <si>
    <t>2189.534</t>
  </si>
  <si>
    <t>95.05%</t>
  </si>
  <si>
    <t>97.49%</t>
  </si>
  <si>
    <t>75.22%</t>
  </si>
  <si>
    <t>92.22%</t>
  </si>
  <si>
    <t>Ремонт дворового проезда,  озеленение, установка 1 урны, 1 скамейки, удаление 2 деревьев</t>
  </si>
  <si>
    <t>18/23</t>
  </si>
  <si>
    <t>Школьная 7</t>
  </si>
  <si>
    <t>Ремонт дворового проезда, оборудование парковки,  удаление 6 деревьев</t>
  </si>
  <si>
    <t>2587.647</t>
  </si>
  <si>
    <t>рассмотрен.отказ</t>
  </si>
  <si>
    <t>5/Мельникова Н.Г</t>
  </si>
  <si>
    <t>7/Федорова О.А.</t>
  </si>
  <si>
    <t>4/Гаврилов С.В.</t>
  </si>
  <si>
    <t>9/Пожидаева Ю.В.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</si>
</sst>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9" fontId="8" fillId="0" borderId="4" xfId="0" applyNumberFormat="1" applyFont="1" applyFill="1" applyBorder="1" applyAlignment="1">
      <alignment horizontal="center" vertical="center" wrapText="1" shrinkToFit="1"/>
    </xf>
    <xf numFmtId="0" fontId="13" fillId="4" borderId="4" xfId="0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5" fillId="0" borderId="4" xfId="1" applyFont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 shrinkToFit="1"/>
    </xf>
    <xf numFmtId="164" fontId="8" fillId="0" borderId="4" xfId="1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shrinkToFit="1"/>
    </xf>
    <xf numFmtId="0" fontId="8" fillId="3" borderId="4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/>
    </xf>
    <xf numFmtId="10" fontId="8" fillId="0" borderId="4" xfId="1" applyNumberFormat="1" applyFont="1" applyBorder="1" applyAlignment="1">
      <alignment horizontal="center" vertical="center"/>
    </xf>
    <xf numFmtId="9" fontId="8" fillId="0" borderId="4" xfId="0" applyNumberFormat="1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 shrinkToFit="1"/>
    </xf>
    <xf numFmtId="10" fontId="8" fillId="0" borderId="4" xfId="0" applyNumberFormat="1" applyFont="1" applyBorder="1" applyAlignment="1">
      <alignment horizontal="center" vertical="center" shrinkToFit="1"/>
    </xf>
    <xf numFmtId="10" fontId="8" fillId="0" borderId="4" xfId="0" applyNumberFormat="1" applyFont="1" applyFill="1" applyBorder="1" applyAlignment="1">
      <alignment horizontal="center" vertical="center" shrinkToFit="1"/>
    </xf>
    <xf numFmtId="14" fontId="1" fillId="0" borderId="4" xfId="0" applyNumberFormat="1" applyFont="1" applyFill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3" fillId="5" borderId="4" xfId="0" applyFont="1" applyFill="1" applyBorder="1" applyAlignment="1">
      <alignment horizontal="center" vertical="center" shrinkToFit="1"/>
    </xf>
    <xf numFmtId="0" fontId="16" fillId="0" borderId="0" xfId="0" applyFont="1"/>
    <xf numFmtId="0" fontId="8" fillId="0" borderId="4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 applyFill="1"/>
    <xf numFmtId="14" fontId="11" fillId="0" borderId="4" xfId="0" applyNumberFormat="1" applyFont="1" applyFill="1" applyBorder="1" applyAlignment="1">
      <alignment horizontal="center" vertical="center" shrinkToFit="1"/>
    </xf>
    <xf numFmtId="10" fontId="8" fillId="0" borderId="4" xfId="0" applyNumberFormat="1" applyFont="1" applyBorder="1" applyAlignment="1">
      <alignment horizontal="center" vertical="center" wrapText="1"/>
    </xf>
    <xf numFmtId="10" fontId="8" fillId="0" borderId="4" xfId="1" applyNumberFormat="1" applyFont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16" fillId="0" borderId="0" xfId="0" applyFont="1" applyFill="1"/>
    <xf numFmtId="0" fontId="0" fillId="0" borderId="0" xfId="0" applyAlignment="1">
      <alignment vertical="center"/>
    </xf>
    <xf numFmtId="14" fontId="20" fillId="0" borderId="0" xfId="0" applyNumberFormat="1" applyFont="1" applyAlignment="1">
      <alignment horizontal="center"/>
    </xf>
    <xf numFmtId="0" fontId="0" fillId="6" borderId="0" xfId="0" applyFill="1"/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9" fontId="8" fillId="0" borderId="4" xfId="1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0" fontId="22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 shrinkToFit="1"/>
    </xf>
    <xf numFmtId="0" fontId="23" fillId="0" borderId="4" xfId="0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4" sqref="D24"/>
    </sheetView>
  </sheetViews>
  <sheetFormatPr defaultRowHeight="17.25" x14ac:dyDescent="0.25"/>
  <cols>
    <col min="2" max="2" width="11" customWidth="1"/>
    <col min="3" max="3" width="11.7109375" style="60" customWidth="1"/>
    <col min="4" max="4" width="25.28515625" style="59" customWidth="1"/>
    <col min="5" max="5" width="14.28515625" style="61" customWidth="1"/>
    <col min="6" max="7" width="8.5703125" style="62" customWidth="1"/>
    <col min="8" max="8" width="8.5703125" style="63" customWidth="1"/>
    <col min="9" max="9" width="8.7109375" style="64" customWidth="1"/>
    <col min="10" max="10" width="16.28515625" style="64" customWidth="1"/>
    <col min="11" max="12" width="16.28515625" style="65" customWidth="1"/>
    <col min="13" max="14" width="16.42578125" customWidth="1"/>
    <col min="15" max="15" width="9.5703125" customWidth="1"/>
    <col min="16" max="16" width="12.85546875" customWidth="1"/>
    <col min="17" max="17" width="11" customWidth="1"/>
    <col min="18" max="18" width="12.28515625" customWidth="1"/>
    <col min="19" max="19" width="11.28515625" customWidth="1"/>
    <col min="20" max="20" width="13.28515625" customWidth="1"/>
    <col min="21" max="21" width="9.85546875" customWidth="1"/>
    <col min="22" max="22" width="12.42578125" customWidth="1"/>
    <col min="24" max="24" width="11.28515625" style="51" customWidth="1"/>
    <col min="26" max="26" width="14.7109375" style="61" customWidth="1"/>
    <col min="28" max="28" width="14.42578125" style="64" customWidth="1"/>
    <col min="29" max="29" width="13.42578125" style="1" customWidth="1"/>
    <col min="30" max="30" width="13.140625" customWidth="1"/>
  </cols>
  <sheetData>
    <row r="1" spans="1:29" ht="31.5" customHeight="1" x14ac:dyDescent="0.25">
      <c r="A1" s="76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9" ht="15.75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9" ht="102" customHeight="1" x14ac:dyDescent="0.25">
      <c r="A3" s="80" t="s">
        <v>0</v>
      </c>
      <c r="B3" s="81" t="s">
        <v>1</v>
      </c>
      <c r="C3" s="81"/>
      <c r="D3" s="81"/>
      <c r="E3" s="81"/>
      <c r="F3" s="82" t="s">
        <v>2</v>
      </c>
      <c r="G3" s="81"/>
      <c r="H3" s="81"/>
      <c r="I3" s="81" t="s">
        <v>3</v>
      </c>
      <c r="J3" s="81"/>
      <c r="K3" s="81" t="s">
        <v>4</v>
      </c>
      <c r="L3" s="81"/>
      <c r="M3" s="81"/>
      <c r="N3" s="81"/>
      <c r="O3" s="81"/>
      <c r="P3" s="81"/>
      <c r="Q3" s="81"/>
      <c r="R3" s="81"/>
      <c r="S3" s="81"/>
      <c r="T3" s="81"/>
      <c r="U3" s="81"/>
      <c r="V3" s="81" t="s">
        <v>5</v>
      </c>
      <c r="W3" s="81"/>
      <c r="X3" s="83" t="s">
        <v>6</v>
      </c>
      <c r="Y3" s="83"/>
      <c r="Z3" s="83" t="s">
        <v>7</v>
      </c>
      <c r="AA3" s="83"/>
      <c r="AB3" s="74" t="s">
        <v>8</v>
      </c>
      <c r="AC3" s="75" t="s">
        <v>9</v>
      </c>
    </row>
    <row r="4" spans="1:29" ht="114.75" x14ac:dyDescent="0.25">
      <c r="A4" s="80"/>
      <c r="B4" s="70" t="s">
        <v>10</v>
      </c>
      <c r="C4" s="2" t="s">
        <v>11</v>
      </c>
      <c r="D4" s="3" t="s">
        <v>12</v>
      </c>
      <c r="E4" s="4" t="s">
        <v>13</v>
      </c>
      <c r="F4" s="5" t="s">
        <v>14</v>
      </c>
      <c r="G4" s="5" t="s">
        <v>15</v>
      </c>
      <c r="H4" s="6" t="s">
        <v>16</v>
      </c>
      <c r="I4" s="7" t="s">
        <v>17</v>
      </c>
      <c r="J4" s="8" t="s">
        <v>16</v>
      </c>
      <c r="K4" s="9" t="s">
        <v>18</v>
      </c>
      <c r="L4" s="10" t="s">
        <v>19</v>
      </c>
      <c r="M4" s="5" t="s">
        <v>20</v>
      </c>
      <c r="N4" s="5" t="s">
        <v>21</v>
      </c>
      <c r="O4" s="5" t="s">
        <v>22</v>
      </c>
      <c r="P4" s="5" t="s">
        <v>23</v>
      </c>
      <c r="Q4" s="5" t="s">
        <v>24</v>
      </c>
      <c r="R4" s="11" t="s">
        <v>25</v>
      </c>
      <c r="S4" s="5" t="s">
        <v>26</v>
      </c>
      <c r="T4" s="11" t="s">
        <v>27</v>
      </c>
      <c r="U4" s="5" t="s">
        <v>28</v>
      </c>
      <c r="V4" s="5" t="s">
        <v>29</v>
      </c>
      <c r="W4" s="6" t="s">
        <v>16</v>
      </c>
      <c r="X4" s="12" t="s">
        <v>30</v>
      </c>
      <c r="Y4" s="6" t="s">
        <v>16</v>
      </c>
      <c r="Z4" s="13" t="s">
        <v>31</v>
      </c>
      <c r="AA4" s="6" t="s">
        <v>16</v>
      </c>
      <c r="AB4" s="74"/>
      <c r="AC4" s="75"/>
    </row>
    <row r="5" spans="1:29" ht="88.5" customHeight="1" x14ac:dyDescent="0.25">
      <c r="A5" s="69">
        <v>1</v>
      </c>
      <c r="B5" s="14" t="s">
        <v>50</v>
      </c>
      <c r="C5" s="43">
        <v>45203</v>
      </c>
      <c r="D5" s="27" t="s">
        <v>66</v>
      </c>
      <c r="E5" s="17" t="s">
        <v>128</v>
      </c>
      <c r="F5" s="34">
        <v>1980</v>
      </c>
      <c r="G5" s="18">
        <v>43</v>
      </c>
      <c r="H5" s="39">
        <v>10</v>
      </c>
      <c r="I5" s="34">
        <v>12</v>
      </c>
      <c r="J5" s="20">
        <v>10</v>
      </c>
      <c r="K5" s="21" t="s">
        <v>32</v>
      </c>
      <c r="L5" s="22" t="s">
        <v>32</v>
      </c>
      <c r="M5" s="23" t="s">
        <v>98</v>
      </c>
      <c r="N5" s="34"/>
      <c r="O5" s="23" t="s">
        <v>101</v>
      </c>
      <c r="P5" s="42" t="s">
        <v>102</v>
      </c>
      <c r="Q5" s="23" t="s">
        <v>39</v>
      </c>
      <c r="R5" s="44">
        <v>10</v>
      </c>
      <c r="S5" s="23" t="s">
        <v>111</v>
      </c>
      <c r="T5" s="25">
        <v>0</v>
      </c>
      <c r="U5" s="34" t="s">
        <v>99</v>
      </c>
      <c r="V5" s="42" t="s">
        <v>100</v>
      </c>
      <c r="W5" s="25">
        <v>10</v>
      </c>
      <c r="X5" s="42">
        <v>0.94430000000000003</v>
      </c>
      <c r="Y5" s="25">
        <v>10</v>
      </c>
      <c r="Z5" s="26"/>
      <c r="AA5" s="25"/>
      <c r="AB5" s="73">
        <v>50</v>
      </c>
      <c r="AC5" s="31"/>
    </row>
    <row r="6" spans="1:29" ht="88.5" customHeight="1" x14ac:dyDescent="0.25">
      <c r="A6" s="69">
        <f>A5+1</f>
        <v>2</v>
      </c>
      <c r="B6" s="14" t="s">
        <v>36</v>
      </c>
      <c r="C6" s="43">
        <v>45114</v>
      </c>
      <c r="D6" s="27" t="s">
        <v>130</v>
      </c>
      <c r="E6" s="17" t="s">
        <v>168</v>
      </c>
      <c r="F6" s="34">
        <v>1962</v>
      </c>
      <c r="G6" s="18">
        <v>61</v>
      </c>
      <c r="H6" s="39">
        <v>10</v>
      </c>
      <c r="I6" s="34">
        <v>12</v>
      </c>
      <c r="J6" s="20">
        <v>10</v>
      </c>
      <c r="K6" s="21" t="s">
        <v>32</v>
      </c>
      <c r="L6" s="22" t="s">
        <v>32</v>
      </c>
      <c r="M6" s="23" t="s">
        <v>43</v>
      </c>
      <c r="N6" s="34"/>
      <c r="O6" s="23" t="s">
        <v>38</v>
      </c>
      <c r="P6" s="42" t="s">
        <v>41</v>
      </c>
      <c r="Q6" s="23" t="s">
        <v>39</v>
      </c>
      <c r="R6" s="44">
        <v>5</v>
      </c>
      <c r="S6" s="23" t="s">
        <v>42</v>
      </c>
      <c r="T6" s="25">
        <v>0</v>
      </c>
      <c r="U6" s="34" t="s">
        <v>40</v>
      </c>
      <c r="V6" s="42">
        <v>1</v>
      </c>
      <c r="W6" s="25">
        <v>10</v>
      </c>
      <c r="X6" s="42" t="s">
        <v>141</v>
      </c>
      <c r="Y6" s="25">
        <v>10</v>
      </c>
      <c r="Z6" s="26"/>
      <c r="AA6" s="25">
        <v>0</v>
      </c>
      <c r="AB6" s="73">
        <v>45</v>
      </c>
      <c r="AC6" s="31"/>
    </row>
    <row r="7" spans="1:29" ht="150.75" customHeight="1" x14ac:dyDescent="0.25">
      <c r="A7" s="69">
        <f t="shared" ref="A7:A22" si="0">A6+1</f>
        <v>3</v>
      </c>
      <c r="B7" s="14" t="s">
        <v>51</v>
      </c>
      <c r="C7" s="45">
        <v>45218</v>
      </c>
      <c r="D7" s="46" t="s">
        <v>67</v>
      </c>
      <c r="E7" s="17" t="s">
        <v>129</v>
      </c>
      <c r="F7" s="34">
        <v>1970</v>
      </c>
      <c r="G7" s="18">
        <v>53</v>
      </c>
      <c r="H7" s="39">
        <v>10</v>
      </c>
      <c r="I7" s="34">
        <v>12</v>
      </c>
      <c r="J7" s="20">
        <v>10</v>
      </c>
      <c r="K7" s="21" t="s">
        <v>32</v>
      </c>
      <c r="L7" s="22" t="s">
        <v>32</v>
      </c>
      <c r="M7" s="23" t="s">
        <v>95</v>
      </c>
      <c r="N7" s="28"/>
      <c r="O7" s="24" t="s">
        <v>75</v>
      </c>
      <c r="P7" s="37">
        <v>0.97</v>
      </c>
      <c r="Q7" s="24" t="s">
        <v>39</v>
      </c>
      <c r="R7" s="25">
        <v>5</v>
      </c>
      <c r="S7" s="29" t="s">
        <v>96</v>
      </c>
      <c r="T7" s="25">
        <v>0</v>
      </c>
      <c r="U7" s="34" t="s">
        <v>97</v>
      </c>
      <c r="V7" s="37">
        <v>1</v>
      </c>
      <c r="W7" s="25">
        <v>10</v>
      </c>
      <c r="X7" s="42">
        <v>1.0029999999999999</v>
      </c>
      <c r="Y7" s="25">
        <v>10</v>
      </c>
      <c r="Z7" s="26"/>
      <c r="AA7" s="25"/>
      <c r="AB7" s="73">
        <v>45</v>
      </c>
      <c r="AC7" s="31"/>
    </row>
    <row r="8" spans="1:29" ht="130.5" customHeight="1" x14ac:dyDescent="0.25">
      <c r="A8" s="69">
        <f t="shared" si="0"/>
        <v>4</v>
      </c>
      <c r="B8" s="14" t="s">
        <v>56</v>
      </c>
      <c r="C8" s="15">
        <v>45230</v>
      </c>
      <c r="D8" s="27" t="s">
        <v>106</v>
      </c>
      <c r="E8" s="17" t="s">
        <v>133</v>
      </c>
      <c r="F8" s="34">
        <v>1976</v>
      </c>
      <c r="G8" s="18">
        <v>47</v>
      </c>
      <c r="H8" s="39">
        <v>10</v>
      </c>
      <c r="I8" s="34">
        <v>12</v>
      </c>
      <c r="J8" s="20">
        <v>10</v>
      </c>
      <c r="K8" s="21" t="s">
        <v>32</v>
      </c>
      <c r="L8" s="22" t="s">
        <v>32</v>
      </c>
      <c r="M8" s="23" t="s">
        <v>109</v>
      </c>
      <c r="N8" s="49"/>
      <c r="O8" s="29" t="s">
        <v>101</v>
      </c>
      <c r="P8" s="42" t="s">
        <v>108</v>
      </c>
      <c r="Q8" s="24" t="s">
        <v>39</v>
      </c>
      <c r="R8" s="25">
        <v>5</v>
      </c>
      <c r="S8" s="66">
        <v>0</v>
      </c>
      <c r="T8" s="25">
        <v>0</v>
      </c>
      <c r="U8" s="34" t="s">
        <v>107</v>
      </c>
      <c r="V8" s="42" t="s">
        <v>110</v>
      </c>
      <c r="W8" s="25">
        <v>10</v>
      </c>
      <c r="X8" s="42" t="s">
        <v>155</v>
      </c>
      <c r="Y8" s="25">
        <v>10</v>
      </c>
      <c r="Z8" s="26"/>
      <c r="AA8" s="25"/>
      <c r="AB8" s="73">
        <v>45</v>
      </c>
      <c r="AC8" s="31"/>
    </row>
    <row r="9" spans="1:29" ht="110.25" customHeight="1" x14ac:dyDescent="0.25">
      <c r="A9" s="69">
        <f t="shared" si="0"/>
        <v>5</v>
      </c>
      <c r="B9" s="14" t="s">
        <v>57</v>
      </c>
      <c r="C9" s="15">
        <v>45230</v>
      </c>
      <c r="D9" s="27" t="s">
        <v>112</v>
      </c>
      <c r="E9" s="33" t="s">
        <v>132</v>
      </c>
      <c r="F9" s="18">
        <v>1979</v>
      </c>
      <c r="G9" s="18">
        <v>44</v>
      </c>
      <c r="H9" s="20">
        <v>10</v>
      </c>
      <c r="I9" s="18">
        <v>12</v>
      </c>
      <c r="J9" s="20">
        <v>10</v>
      </c>
      <c r="K9" s="21" t="s">
        <v>32</v>
      </c>
      <c r="L9" s="22" t="s">
        <v>32</v>
      </c>
      <c r="M9" s="23" t="s">
        <v>116</v>
      </c>
      <c r="N9" s="28"/>
      <c r="O9" s="29" t="s">
        <v>75</v>
      </c>
      <c r="P9" s="30" t="s">
        <v>114</v>
      </c>
      <c r="Q9" s="24" t="s">
        <v>34</v>
      </c>
      <c r="R9" s="25">
        <v>5</v>
      </c>
      <c r="S9" s="30" t="s">
        <v>115</v>
      </c>
      <c r="T9" s="25">
        <v>0</v>
      </c>
      <c r="U9" s="18" t="s">
        <v>113</v>
      </c>
      <c r="V9" s="30">
        <v>1</v>
      </c>
      <c r="W9" s="25">
        <v>10</v>
      </c>
      <c r="X9" s="42">
        <v>1</v>
      </c>
      <c r="Y9" s="25">
        <v>10</v>
      </c>
      <c r="Z9" s="26"/>
      <c r="AA9" s="25"/>
      <c r="AB9" s="73">
        <v>45</v>
      </c>
      <c r="AC9" s="50"/>
    </row>
    <row r="10" spans="1:29" ht="44.25" customHeight="1" x14ac:dyDescent="0.25">
      <c r="A10" s="69">
        <f t="shared" si="0"/>
        <v>6</v>
      </c>
      <c r="B10" s="14" t="s">
        <v>58</v>
      </c>
      <c r="C10" s="52">
        <v>45230</v>
      </c>
      <c r="D10" s="46" t="s">
        <v>117</v>
      </c>
      <c r="E10" s="17" t="s">
        <v>132</v>
      </c>
      <c r="F10" s="34">
        <v>1979</v>
      </c>
      <c r="G10" s="18">
        <v>44</v>
      </c>
      <c r="H10" s="19">
        <v>10</v>
      </c>
      <c r="I10" s="18">
        <v>12</v>
      </c>
      <c r="J10" s="20">
        <v>10</v>
      </c>
      <c r="K10" s="21" t="s">
        <v>32</v>
      </c>
      <c r="L10" s="22" t="s">
        <v>32</v>
      </c>
      <c r="M10" s="23" t="s">
        <v>121</v>
      </c>
      <c r="N10" s="23"/>
      <c r="O10" s="29" t="s">
        <v>75</v>
      </c>
      <c r="P10" s="42" t="s">
        <v>122</v>
      </c>
      <c r="Q10" s="24" t="s">
        <v>34</v>
      </c>
      <c r="R10" s="25">
        <v>5</v>
      </c>
      <c r="S10" s="29" t="s">
        <v>123</v>
      </c>
      <c r="T10" s="25">
        <v>0</v>
      </c>
      <c r="U10" s="23" t="s">
        <v>119</v>
      </c>
      <c r="V10" s="42">
        <v>1</v>
      </c>
      <c r="W10" s="25">
        <v>10</v>
      </c>
      <c r="X10" s="37" t="s">
        <v>126</v>
      </c>
      <c r="Y10" s="25">
        <v>10</v>
      </c>
      <c r="Z10" s="26"/>
      <c r="AA10" s="25"/>
      <c r="AB10" s="73">
        <v>45</v>
      </c>
      <c r="AC10" s="31"/>
    </row>
    <row r="11" spans="1:29" ht="74.25" customHeight="1" x14ac:dyDescent="0.25">
      <c r="A11" s="69">
        <f t="shared" si="0"/>
        <v>7</v>
      </c>
      <c r="B11" s="14" t="s">
        <v>59</v>
      </c>
      <c r="C11" s="15">
        <v>45230</v>
      </c>
      <c r="D11" s="27" t="s">
        <v>118</v>
      </c>
      <c r="E11" s="17" t="s">
        <v>132</v>
      </c>
      <c r="F11" s="34">
        <v>1978</v>
      </c>
      <c r="G11" s="18">
        <v>45</v>
      </c>
      <c r="H11" s="39">
        <v>10</v>
      </c>
      <c r="I11" s="34">
        <v>12</v>
      </c>
      <c r="J11" s="20">
        <v>10</v>
      </c>
      <c r="K11" s="21" t="s">
        <v>32</v>
      </c>
      <c r="L11" s="22" t="s">
        <v>32</v>
      </c>
      <c r="M11" s="23" t="s">
        <v>121</v>
      </c>
      <c r="N11" s="23"/>
      <c r="O11" s="29" t="s">
        <v>75</v>
      </c>
      <c r="P11" s="42" t="s">
        <v>124</v>
      </c>
      <c r="Q11" s="24" t="s">
        <v>34</v>
      </c>
      <c r="R11" s="25">
        <v>5</v>
      </c>
      <c r="S11" s="42" t="s">
        <v>125</v>
      </c>
      <c r="T11" s="25">
        <v>0</v>
      </c>
      <c r="U11" s="34" t="s">
        <v>120</v>
      </c>
      <c r="V11" s="42">
        <v>1</v>
      </c>
      <c r="W11" s="25">
        <v>10</v>
      </c>
      <c r="X11" s="42" t="s">
        <v>127</v>
      </c>
      <c r="Y11" s="25">
        <v>10</v>
      </c>
      <c r="Z11" s="26"/>
      <c r="AA11" s="25"/>
      <c r="AB11" s="73">
        <v>45</v>
      </c>
      <c r="AC11" s="31"/>
    </row>
    <row r="12" spans="1:29" ht="56.25" customHeight="1" x14ac:dyDescent="0.25">
      <c r="A12" s="69">
        <f t="shared" si="0"/>
        <v>8</v>
      </c>
      <c r="B12" s="14" t="s">
        <v>63</v>
      </c>
      <c r="C12" s="15">
        <v>45230</v>
      </c>
      <c r="D12" s="27" t="s">
        <v>156</v>
      </c>
      <c r="E12" s="17" t="s">
        <v>168</v>
      </c>
      <c r="F12" s="34">
        <v>1969</v>
      </c>
      <c r="G12" s="18">
        <v>54</v>
      </c>
      <c r="H12" s="39">
        <v>10</v>
      </c>
      <c r="I12" s="18">
        <v>12</v>
      </c>
      <c r="J12" s="20">
        <v>10</v>
      </c>
      <c r="K12" s="21" t="s">
        <v>32</v>
      </c>
      <c r="L12" s="22" t="s">
        <v>32</v>
      </c>
      <c r="M12" s="23" t="s">
        <v>162</v>
      </c>
      <c r="N12" s="23"/>
      <c r="O12" s="29" t="s">
        <v>75</v>
      </c>
      <c r="P12" s="42" t="s">
        <v>160</v>
      </c>
      <c r="Q12" s="23" t="s">
        <v>145</v>
      </c>
      <c r="R12" s="56">
        <v>5</v>
      </c>
      <c r="S12" s="57" t="s">
        <v>161</v>
      </c>
      <c r="T12" s="25">
        <v>0</v>
      </c>
      <c r="U12" s="34" t="s">
        <v>157</v>
      </c>
      <c r="V12" s="42" t="s">
        <v>158</v>
      </c>
      <c r="W12" s="25">
        <v>10</v>
      </c>
      <c r="X12" s="42" t="s">
        <v>159</v>
      </c>
      <c r="Y12" s="25">
        <v>10</v>
      </c>
      <c r="Z12" s="26"/>
      <c r="AA12" s="25"/>
      <c r="AB12" s="73">
        <v>45</v>
      </c>
      <c r="AC12" s="31"/>
    </row>
    <row r="13" spans="1:29" s="48" customFormat="1" ht="25.5" x14ac:dyDescent="0.25">
      <c r="A13" s="69">
        <f t="shared" si="0"/>
        <v>9</v>
      </c>
      <c r="B13" s="14" t="s">
        <v>55</v>
      </c>
      <c r="C13" s="15">
        <v>45230</v>
      </c>
      <c r="D13" s="27" t="s">
        <v>71</v>
      </c>
      <c r="E13" s="17" t="s">
        <v>129</v>
      </c>
      <c r="F13" s="34">
        <v>1991</v>
      </c>
      <c r="G13" s="18">
        <v>32</v>
      </c>
      <c r="H13" s="39">
        <v>7</v>
      </c>
      <c r="I13" s="34">
        <v>12</v>
      </c>
      <c r="J13" s="20">
        <v>10</v>
      </c>
      <c r="K13" s="21" t="s">
        <v>32</v>
      </c>
      <c r="L13" s="21" t="s">
        <v>32</v>
      </c>
      <c r="M13" s="23" t="s">
        <v>74</v>
      </c>
      <c r="N13" s="23"/>
      <c r="O13" s="29" t="s">
        <v>75</v>
      </c>
      <c r="P13" s="37" t="s">
        <v>76</v>
      </c>
      <c r="Q13" s="24" t="s">
        <v>39</v>
      </c>
      <c r="R13" s="25">
        <v>5</v>
      </c>
      <c r="S13" s="24" t="s">
        <v>82</v>
      </c>
      <c r="T13" s="25">
        <v>0</v>
      </c>
      <c r="U13" s="34" t="s">
        <v>72</v>
      </c>
      <c r="V13" s="37" t="s">
        <v>73</v>
      </c>
      <c r="W13" s="25">
        <v>10</v>
      </c>
      <c r="X13" s="37">
        <v>0.93100000000000005</v>
      </c>
      <c r="Y13" s="25">
        <v>10</v>
      </c>
      <c r="Z13" s="26"/>
      <c r="AA13" s="25"/>
      <c r="AB13" s="73">
        <v>42</v>
      </c>
      <c r="AC13" s="31"/>
    </row>
    <row r="14" spans="1:29" ht="39.75" customHeight="1" x14ac:dyDescent="0.25">
      <c r="A14" s="69">
        <f t="shared" si="0"/>
        <v>10</v>
      </c>
      <c r="B14" s="14" t="s">
        <v>62</v>
      </c>
      <c r="C14" s="15">
        <v>45230</v>
      </c>
      <c r="D14" s="27" t="s">
        <v>147</v>
      </c>
      <c r="E14" s="17" t="s">
        <v>132</v>
      </c>
      <c r="F14" s="34">
        <v>1986</v>
      </c>
      <c r="G14" s="18">
        <v>37</v>
      </c>
      <c r="H14" s="39">
        <v>7</v>
      </c>
      <c r="I14" s="18">
        <v>12</v>
      </c>
      <c r="J14" s="20">
        <v>10</v>
      </c>
      <c r="K14" s="21" t="s">
        <v>32</v>
      </c>
      <c r="L14" s="47" t="s">
        <v>32</v>
      </c>
      <c r="M14" s="23" t="s">
        <v>152</v>
      </c>
      <c r="N14" s="23"/>
      <c r="O14" s="29" t="s">
        <v>75</v>
      </c>
      <c r="P14" s="42" t="s">
        <v>153</v>
      </c>
      <c r="Q14" s="72" t="s">
        <v>167</v>
      </c>
      <c r="R14" s="44">
        <v>5</v>
      </c>
      <c r="S14" s="54">
        <v>1</v>
      </c>
      <c r="T14" s="25">
        <v>0</v>
      </c>
      <c r="U14" s="34" t="s">
        <v>151</v>
      </c>
      <c r="V14" s="42">
        <v>1</v>
      </c>
      <c r="W14" s="25">
        <v>10</v>
      </c>
      <c r="X14" s="37" t="s">
        <v>154</v>
      </c>
      <c r="Y14" s="25">
        <v>10</v>
      </c>
      <c r="Z14" s="55"/>
      <c r="AA14" s="25"/>
      <c r="AB14" s="73">
        <v>42</v>
      </c>
      <c r="AC14" s="31"/>
    </row>
    <row r="15" spans="1:29" s="51" customFormat="1" ht="117.75" customHeight="1" x14ac:dyDescent="0.25">
      <c r="A15" s="69">
        <f t="shared" si="0"/>
        <v>11</v>
      </c>
      <c r="B15" s="14" t="s">
        <v>163</v>
      </c>
      <c r="C15" s="15">
        <v>45230</v>
      </c>
      <c r="D15" s="27" t="s">
        <v>164</v>
      </c>
      <c r="E15" s="17" t="s">
        <v>132</v>
      </c>
      <c r="F15" s="34">
        <v>1989</v>
      </c>
      <c r="G15" s="18">
        <v>34</v>
      </c>
      <c r="H15" s="25">
        <v>7</v>
      </c>
      <c r="I15" s="18">
        <v>12</v>
      </c>
      <c r="J15" s="20">
        <v>10</v>
      </c>
      <c r="K15" s="21" t="s">
        <v>32</v>
      </c>
      <c r="L15" s="22" t="s">
        <v>32</v>
      </c>
      <c r="M15" s="23" t="s">
        <v>165</v>
      </c>
      <c r="N15" s="23"/>
      <c r="O15" s="29" t="s">
        <v>75</v>
      </c>
      <c r="P15" s="42">
        <v>1</v>
      </c>
      <c r="Q15" s="23" t="s">
        <v>145</v>
      </c>
      <c r="R15" s="39">
        <v>10</v>
      </c>
      <c r="S15" s="71">
        <v>1</v>
      </c>
      <c r="T15" s="25">
        <v>0</v>
      </c>
      <c r="U15" s="34" t="s">
        <v>166</v>
      </c>
      <c r="V15" s="42">
        <v>1</v>
      </c>
      <c r="W15" s="25">
        <v>10</v>
      </c>
      <c r="X15" s="42">
        <v>0.79590000000000005</v>
      </c>
      <c r="Y15" s="25">
        <v>4</v>
      </c>
      <c r="Z15" s="26"/>
      <c r="AA15" s="25"/>
      <c r="AB15" s="73">
        <v>41</v>
      </c>
      <c r="AC15" s="31"/>
    </row>
    <row r="16" spans="1:29" ht="114.75" customHeight="1" x14ac:dyDescent="0.25">
      <c r="A16" s="69">
        <f t="shared" si="0"/>
        <v>12</v>
      </c>
      <c r="B16" s="14" t="s">
        <v>49</v>
      </c>
      <c r="C16" s="15">
        <v>45202</v>
      </c>
      <c r="D16" s="32" t="s">
        <v>65</v>
      </c>
      <c r="E16" s="17" t="s">
        <v>170</v>
      </c>
      <c r="F16" s="38">
        <v>1990</v>
      </c>
      <c r="G16" s="18">
        <v>33</v>
      </c>
      <c r="H16" s="39">
        <v>7</v>
      </c>
      <c r="I16" s="34">
        <v>12</v>
      </c>
      <c r="J16" s="20">
        <v>10</v>
      </c>
      <c r="K16" s="21" t="s">
        <v>32</v>
      </c>
      <c r="L16" s="22" t="s">
        <v>32</v>
      </c>
      <c r="M16" s="23" t="s">
        <v>103</v>
      </c>
      <c r="N16" s="40"/>
      <c r="O16" s="29" t="s">
        <v>33</v>
      </c>
      <c r="P16" s="41" t="s">
        <v>105</v>
      </c>
      <c r="Q16" s="24" t="s">
        <v>39</v>
      </c>
      <c r="R16" s="25">
        <v>5</v>
      </c>
      <c r="S16" s="41" t="s">
        <v>105</v>
      </c>
      <c r="T16" s="25">
        <v>0</v>
      </c>
      <c r="U16" s="38" t="s">
        <v>104</v>
      </c>
      <c r="V16" s="41" t="s">
        <v>105</v>
      </c>
      <c r="W16" s="25">
        <v>7</v>
      </c>
      <c r="X16" s="42">
        <v>0.97</v>
      </c>
      <c r="Y16" s="25">
        <v>10</v>
      </c>
      <c r="Z16" s="26"/>
      <c r="AA16" s="25"/>
      <c r="AB16" s="73">
        <v>39</v>
      </c>
      <c r="AC16" s="31"/>
    </row>
    <row r="17" spans="1:29" ht="100.5" customHeight="1" x14ac:dyDescent="0.25">
      <c r="A17" s="69">
        <f t="shared" si="0"/>
        <v>13</v>
      </c>
      <c r="B17" s="14" t="s">
        <v>52</v>
      </c>
      <c r="C17" s="15">
        <v>45229</v>
      </c>
      <c r="D17" s="27" t="s">
        <v>68</v>
      </c>
      <c r="E17" s="17" t="s">
        <v>131</v>
      </c>
      <c r="F17" s="34">
        <v>1988</v>
      </c>
      <c r="G17" s="18">
        <v>35</v>
      </c>
      <c r="H17" s="39">
        <v>7</v>
      </c>
      <c r="I17" s="34">
        <v>12</v>
      </c>
      <c r="J17" s="20">
        <v>10</v>
      </c>
      <c r="K17" s="21" t="s">
        <v>32</v>
      </c>
      <c r="L17" s="47" t="s">
        <v>32</v>
      </c>
      <c r="M17" s="23" t="s">
        <v>90</v>
      </c>
      <c r="N17" s="23"/>
      <c r="O17" s="23" t="s">
        <v>79</v>
      </c>
      <c r="P17" s="42" t="s">
        <v>92</v>
      </c>
      <c r="Q17" s="34" t="s">
        <v>39</v>
      </c>
      <c r="R17" s="25">
        <v>5</v>
      </c>
      <c r="S17" s="29" t="s">
        <v>93</v>
      </c>
      <c r="T17" s="25">
        <v>0</v>
      </c>
      <c r="U17" s="34" t="s">
        <v>91</v>
      </c>
      <c r="V17" s="42" t="s">
        <v>94</v>
      </c>
      <c r="W17" s="25">
        <v>7</v>
      </c>
      <c r="X17" s="37" t="s">
        <v>89</v>
      </c>
      <c r="Y17" s="25">
        <v>10</v>
      </c>
      <c r="Z17" s="26"/>
      <c r="AA17" s="25"/>
      <c r="AB17" s="73">
        <v>39</v>
      </c>
      <c r="AC17" s="31"/>
    </row>
    <row r="18" spans="1:29" ht="25.5" x14ac:dyDescent="0.25">
      <c r="A18" s="69">
        <f t="shared" si="0"/>
        <v>14</v>
      </c>
      <c r="B18" s="14" t="s">
        <v>60</v>
      </c>
      <c r="C18" s="15">
        <v>45230</v>
      </c>
      <c r="D18" s="16" t="s">
        <v>134</v>
      </c>
      <c r="E18" s="17" t="s">
        <v>131</v>
      </c>
      <c r="F18" s="34">
        <v>2002</v>
      </c>
      <c r="G18" s="18">
        <v>21</v>
      </c>
      <c r="H18" s="39">
        <v>4</v>
      </c>
      <c r="I18" s="34">
        <v>12</v>
      </c>
      <c r="J18" s="20">
        <v>10</v>
      </c>
      <c r="K18" s="21" t="s">
        <v>32</v>
      </c>
      <c r="L18" s="22" t="s">
        <v>32</v>
      </c>
      <c r="M18" s="23" t="s">
        <v>140</v>
      </c>
      <c r="N18" s="23"/>
      <c r="O18" s="23" t="s">
        <v>79</v>
      </c>
      <c r="P18" s="42" t="s">
        <v>135</v>
      </c>
      <c r="Q18" s="24" t="s">
        <v>34</v>
      </c>
      <c r="R18" s="25">
        <v>5</v>
      </c>
      <c r="S18" s="29" t="s">
        <v>136</v>
      </c>
      <c r="T18" s="25">
        <v>0</v>
      </c>
      <c r="U18" s="34" t="s">
        <v>138</v>
      </c>
      <c r="V18" s="42" t="s">
        <v>139</v>
      </c>
      <c r="W18" s="25">
        <v>10</v>
      </c>
      <c r="X18" s="42" t="s">
        <v>137</v>
      </c>
      <c r="Y18" s="25">
        <v>10</v>
      </c>
      <c r="Z18" s="26"/>
      <c r="AA18" s="25"/>
      <c r="AB18" s="73">
        <v>39</v>
      </c>
      <c r="AC18" s="31"/>
    </row>
    <row r="19" spans="1:29" ht="63.75" x14ac:dyDescent="0.25">
      <c r="A19" s="69">
        <f t="shared" si="0"/>
        <v>15</v>
      </c>
      <c r="B19" s="14" t="s">
        <v>61</v>
      </c>
      <c r="C19" s="15">
        <v>45230</v>
      </c>
      <c r="D19" s="16" t="s">
        <v>143</v>
      </c>
      <c r="E19" s="17" t="s">
        <v>171</v>
      </c>
      <c r="F19" s="38">
        <v>1968</v>
      </c>
      <c r="G19" s="18">
        <v>55</v>
      </c>
      <c r="H19" s="39">
        <v>10</v>
      </c>
      <c r="I19" s="34">
        <v>12</v>
      </c>
      <c r="J19" s="20">
        <v>10</v>
      </c>
      <c r="K19" s="21" t="s">
        <v>32</v>
      </c>
      <c r="L19" s="22" t="s">
        <v>32</v>
      </c>
      <c r="M19" s="23" t="s">
        <v>148</v>
      </c>
      <c r="N19" s="38"/>
      <c r="O19" s="53" t="s">
        <v>75</v>
      </c>
      <c r="P19" s="67" t="s">
        <v>150</v>
      </c>
      <c r="Q19" s="24" t="s">
        <v>145</v>
      </c>
      <c r="R19" s="25">
        <v>5</v>
      </c>
      <c r="S19" s="29" t="s">
        <v>149</v>
      </c>
      <c r="T19" s="25">
        <v>0</v>
      </c>
      <c r="U19" s="38" t="s">
        <v>146</v>
      </c>
      <c r="V19" s="67" t="s">
        <v>144</v>
      </c>
      <c r="W19" s="25">
        <v>3</v>
      </c>
      <c r="X19" s="68">
        <v>1</v>
      </c>
      <c r="Y19" s="25">
        <v>10</v>
      </c>
      <c r="Z19" s="26"/>
      <c r="AA19" s="25"/>
      <c r="AB19" s="73">
        <v>38</v>
      </c>
      <c r="AC19" s="31"/>
    </row>
    <row r="20" spans="1:29" ht="51" x14ac:dyDescent="0.25">
      <c r="A20" s="69">
        <f t="shared" si="0"/>
        <v>16</v>
      </c>
      <c r="B20" s="14" t="s">
        <v>53</v>
      </c>
      <c r="C20" s="15">
        <v>45229</v>
      </c>
      <c r="D20" s="27" t="s">
        <v>69</v>
      </c>
      <c r="E20" s="17" t="s">
        <v>131</v>
      </c>
      <c r="F20" s="34">
        <v>2002</v>
      </c>
      <c r="G20" s="18">
        <v>21</v>
      </c>
      <c r="H20" s="39">
        <v>4</v>
      </c>
      <c r="I20" s="34">
        <v>12</v>
      </c>
      <c r="J20" s="20">
        <v>10</v>
      </c>
      <c r="K20" s="21" t="s">
        <v>32</v>
      </c>
      <c r="L20" s="22" t="s">
        <v>32</v>
      </c>
      <c r="M20" s="23" t="s">
        <v>83</v>
      </c>
      <c r="N20" s="23"/>
      <c r="O20" s="23" t="s">
        <v>79</v>
      </c>
      <c r="P20" s="42" t="s">
        <v>85</v>
      </c>
      <c r="Q20" s="23" t="s">
        <v>39</v>
      </c>
      <c r="R20" s="44">
        <v>5</v>
      </c>
      <c r="S20" s="23" t="s">
        <v>86</v>
      </c>
      <c r="T20" s="25">
        <v>0</v>
      </c>
      <c r="U20" s="34" t="s">
        <v>87</v>
      </c>
      <c r="V20" s="37" t="s">
        <v>88</v>
      </c>
      <c r="W20" s="25">
        <v>7</v>
      </c>
      <c r="X20" s="42" t="s">
        <v>84</v>
      </c>
      <c r="Y20" s="25">
        <v>10</v>
      </c>
      <c r="Z20" s="26"/>
      <c r="AA20" s="25"/>
      <c r="AB20" s="73">
        <v>36</v>
      </c>
      <c r="AC20" s="31"/>
    </row>
    <row r="21" spans="1:29" s="58" customFormat="1" ht="75.75" customHeight="1" x14ac:dyDescent="0.25">
      <c r="A21" s="69">
        <f t="shared" si="0"/>
        <v>17</v>
      </c>
      <c r="B21" s="14" t="s">
        <v>37</v>
      </c>
      <c r="C21" s="15">
        <v>45114</v>
      </c>
      <c r="D21" s="32" t="s">
        <v>64</v>
      </c>
      <c r="E21" s="33" t="s">
        <v>168</v>
      </c>
      <c r="F21" s="18">
        <v>1976</v>
      </c>
      <c r="G21" s="18">
        <v>47</v>
      </c>
      <c r="H21" s="20">
        <v>10</v>
      </c>
      <c r="I21" s="34">
        <v>7</v>
      </c>
      <c r="J21" s="20">
        <v>2</v>
      </c>
      <c r="K21" s="21" t="s">
        <v>32</v>
      </c>
      <c r="L21" s="22" t="s">
        <v>32</v>
      </c>
      <c r="M21" s="23" t="s">
        <v>48</v>
      </c>
      <c r="N21" s="35"/>
      <c r="O21" s="29" t="s">
        <v>32</v>
      </c>
      <c r="P21" s="36" t="s">
        <v>44</v>
      </c>
      <c r="Q21" s="24" t="s">
        <v>39</v>
      </c>
      <c r="R21" s="25">
        <v>5</v>
      </c>
      <c r="S21" s="18" t="s">
        <v>45</v>
      </c>
      <c r="T21" s="25">
        <v>0</v>
      </c>
      <c r="U21" s="18" t="s">
        <v>46</v>
      </c>
      <c r="V21" s="36" t="s">
        <v>47</v>
      </c>
      <c r="W21" s="25">
        <v>8</v>
      </c>
      <c r="X21" s="37" t="s">
        <v>142</v>
      </c>
      <c r="Y21" s="25">
        <v>10</v>
      </c>
      <c r="Z21" s="26"/>
      <c r="AA21" s="25">
        <v>0</v>
      </c>
      <c r="AB21" s="73">
        <v>35</v>
      </c>
      <c r="AC21" s="31"/>
    </row>
    <row r="22" spans="1:29" s="58" customFormat="1" ht="75.75" customHeight="1" x14ac:dyDescent="0.25">
      <c r="A22" s="69">
        <f t="shared" si="0"/>
        <v>18</v>
      </c>
      <c r="B22" s="14" t="s">
        <v>54</v>
      </c>
      <c r="C22" s="45">
        <v>45230</v>
      </c>
      <c r="D22" s="46" t="s">
        <v>70</v>
      </c>
      <c r="E22" s="17" t="s">
        <v>169</v>
      </c>
      <c r="F22" s="34">
        <v>1993</v>
      </c>
      <c r="G22" s="18">
        <v>30</v>
      </c>
      <c r="H22" s="39">
        <v>4</v>
      </c>
      <c r="I22" s="34">
        <v>6</v>
      </c>
      <c r="J22" s="20">
        <v>2</v>
      </c>
      <c r="K22" s="21" t="s">
        <v>32</v>
      </c>
      <c r="L22" s="21" t="s">
        <v>32</v>
      </c>
      <c r="M22" s="23" t="s">
        <v>78</v>
      </c>
      <c r="N22" s="23"/>
      <c r="O22" s="29" t="s">
        <v>79</v>
      </c>
      <c r="P22" s="42" t="s">
        <v>81</v>
      </c>
      <c r="Q22" s="24" t="s">
        <v>80</v>
      </c>
      <c r="R22" s="25">
        <v>5</v>
      </c>
      <c r="S22" s="29" t="s">
        <v>81</v>
      </c>
      <c r="T22" s="25">
        <v>0</v>
      </c>
      <c r="U22" s="34" t="s">
        <v>77</v>
      </c>
      <c r="V22" s="42" t="s">
        <v>81</v>
      </c>
      <c r="W22" s="25">
        <v>3</v>
      </c>
      <c r="X22" s="37">
        <v>0.97</v>
      </c>
      <c r="Y22" s="25">
        <v>10</v>
      </c>
      <c r="Z22" s="26"/>
      <c r="AA22" s="25"/>
      <c r="AB22" s="73">
        <v>24</v>
      </c>
      <c r="AC22" s="31"/>
    </row>
    <row r="26" spans="1:29" s="48" customFormat="1" x14ac:dyDescent="0.25">
      <c r="A26"/>
      <c r="B26"/>
      <c r="C26" s="60"/>
      <c r="D26" s="59"/>
      <c r="E26" s="61"/>
      <c r="F26" s="62"/>
      <c r="G26" s="62"/>
      <c r="H26" s="63"/>
      <c r="I26" s="64"/>
      <c r="J26" s="64"/>
      <c r="K26" s="65"/>
      <c r="L26" s="65"/>
      <c r="M26"/>
      <c r="N26"/>
      <c r="O26"/>
      <c r="P26"/>
      <c r="Q26"/>
      <c r="R26"/>
      <c r="S26"/>
      <c r="T26"/>
      <c r="U26"/>
      <c r="V26"/>
      <c r="W26"/>
      <c r="X26" s="51"/>
      <c r="Y26"/>
      <c r="Z26" s="61"/>
      <c r="AA26"/>
      <c r="AB26" s="64"/>
      <c r="AC26" s="1"/>
    </row>
    <row r="31" spans="1:29" s="48" customFormat="1" x14ac:dyDescent="0.25">
      <c r="A31"/>
      <c r="B31"/>
      <c r="C31" s="60"/>
      <c r="D31" s="59"/>
      <c r="E31" s="61"/>
      <c r="F31" s="62"/>
      <c r="G31" s="62"/>
      <c r="H31" s="63"/>
      <c r="I31" s="64"/>
      <c r="J31" s="64"/>
      <c r="K31" s="65"/>
      <c r="L31" s="65"/>
      <c r="M31"/>
      <c r="N31"/>
      <c r="O31"/>
      <c r="P31"/>
      <c r="Q31"/>
      <c r="R31"/>
      <c r="S31"/>
      <c r="T31"/>
      <c r="U31"/>
      <c r="V31"/>
      <c r="W31"/>
      <c r="X31" s="51"/>
      <c r="Y31"/>
      <c r="Z31" s="61"/>
      <c r="AA31"/>
      <c r="AB31" s="64"/>
      <c r="AC31" s="1"/>
    </row>
    <row r="34" spans="1:29" s="59" customFormat="1" x14ac:dyDescent="0.25">
      <c r="A34"/>
      <c r="B34"/>
      <c r="C34" s="60"/>
      <c r="E34" s="61"/>
      <c r="F34" s="62"/>
      <c r="G34" s="62"/>
      <c r="H34" s="63"/>
      <c r="I34" s="64"/>
      <c r="J34" s="64"/>
      <c r="K34" s="65"/>
      <c r="L34" s="65"/>
      <c r="M34"/>
      <c r="N34"/>
      <c r="O34"/>
      <c r="P34"/>
      <c r="Q34"/>
      <c r="R34"/>
      <c r="S34"/>
      <c r="T34"/>
      <c r="U34"/>
      <c r="V34"/>
      <c r="W34"/>
      <c r="X34" s="51"/>
      <c r="Y34"/>
      <c r="Z34" s="61"/>
      <c r="AA34"/>
      <c r="AB34" s="64"/>
      <c r="AC34" s="1"/>
    </row>
  </sheetData>
  <sortState ref="A5:AC22">
    <sortCondition descending="1" ref="AB5:AB22"/>
  </sortState>
  <mergeCells count="12">
    <mergeCell ref="AB3:AB4"/>
    <mergeCell ref="AC3:AC4"/>
    <mergeCell ref="A1:AB1"/>
    <mergeCell ref="A2:AB2"/>
    <mergeCell ref="A3:A4"/>
    <mergeCell ref="B3:E3"/>
    <mergeCell ref="F3:H3"/>
    <mergeCell ref="I3:J3"/>
    <mergeCell ref="K3:U3"/>
    <mergeCell ref="V3:W3"/>
    <mergeCell ref="X3:Y3"/>
    <mergeCell ref="Z3:AA3"/>
  </mergeCells>
  <pageMargins left="0.23622047244094491" right="3.937007874015748E-2" top="0.35433070866141736" bottom="0.35433070866141736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МКД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2023-11-23T11:54:18Z</cp:lastPrinted>
  <dcterms:created xsi:type="dcterms:W3CDTF">2022-12-01T08:05:39Z</dcterms:created>
  <dcterms:modified xsi:type="dcterms:W3CDTF">2023-12-22T05:50:58Z</dcterms:modified>
</cp:coreProperties>
</file>